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31" i="1"/>
  <c r="C30" i="1"/>
  <c r="C29" i="1"/>
  <c r="E31" i="1" l="1"/>
  <c r="E2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D26" i="1" s="1"/>
  <c r="C32" i="1" l="1"/>
</calcChain>
</file>

<file path=xl/sharedStrings.xml><?xml version="1.0" encoding="utf-8"?>
<sst xmlns="http://schemas.openxmlformats.org/spreadsheetml/2006/main" count="64" uniqueCount="39">
  <si>
    <t>RUA</t>
  </si>
  <si>
    <t>REFERÊNCIA</t>
  </si>
  <si>
    <t>São Luiz</t>
  </si>
  <si>
    <t>Em frente a casa do senhor Silvio Maksimavic</t>
  </si>
  <si>
    <t>Antônio Breda</t>
  </si>
  <si>
    <t>Ao Lado da Casa da Sueli Breda</t>
  </si>
  <si>
    <t>Avenida Pedro Penso esquina com Antonio Breda</t>
  </si>
  <si>
    <t>Rua Governador Jorge Lacerda</t>
  </si>
  <si>
    <t>Em frente a casa de Marilde Bridi</t>
  </si>
  <si>
    <t>Em frente a casa de Gerson Munaro</t>
  </si>
  <si>
    <t>Em frente a casa de Amabile Zago</t>
  </si>
  <si>
    <t>Em frente a casa de Carmem Bridi</t>
  </si>
  <si>
    <t>Rua Governador Jorge Lacerda esquina com São Camilo</t>
  </si>
  <si>
    <t>Em frente a casa de Ines Dalmolin</t>
  </si>
  <si>
    <t>Depois da Lombada proximo ao Mercado São luiz</t>
  </si>
  <si>
    <t>Proximo a Casa de carmelinda Mugnol</t>
  </si>
  <si>
    <t>Rua Luiz Nora</t>
  </si>
  <si>
    <t>Próximo ao trevo</t>
  </si>
  <si>
    <t>Rua Ademar Mendes</t>
  </si>
  <si>
    <t>Rua Jacob Faccin esquina com Luiz Nora</t>
  </si>
  <si>
    <t>Rua Jacob Faccin</t>
  </si>
  <si>
    <t>Próximo a casa de Vanessa Faccin</t>
  </si>
  <si>
    <t>LARGURA (m)</t>
  </si>
  <si>
    <t>COMPRIMENTO (m)</t>
  </si>
  <si>
    <t>ÁREA FRESAGEM (m2)</t>
  </si>
  <si>
    <t>VOLUME MASSA (m3)</t>
  </si>
  <si>
    <t>Total</t>
  </si>
  <si>
    <t>fresagem</t>
  </si>
  <si>
    <t>m2</t>
  </si>
  <si>
    <t>CHP</t>
  </si>
  <si>
    <t>pintura de ligação</t>
  </si>
  <si>
    <t>área fresagem</t>
  </si>
  <si>
    <t>m3</t>
  </si>
  <si>
    <t>t</t>
  </si>
  <si>
    <t>tranporte de massa</t>
  </si>
  <si>
    <t>m3 x km</t>
  </si>
  <si>
    <t>Em frente a casa de Maria Colissi</t>
  </si>
  <si>
    <t>massa - 5cm</t>
  </si>
  <si>
    <t>PONTO DE CORREÇÃO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</si>
</sst>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selection sqref="A1:F26"/>
    </sheetView>
  </sheetViews>
  <sheetFormatPr defaultRowHeight="15" x14ac:dyDescent="0.25"/>
  <cols>
    <col min="1" max="1" width="24.42578125" bestFit="1" customWidth="1"/>
    <col min="2" max="2" width="15" bestFit="1" customWidth="1"/>
    <col min="3" max="3" width="20.7109375" bestFit="1" customWidth="1"/>
    <col min="4" max="4" width="23.5703125" bestFit="1" customWidth="1"/>
    <col min="5" max="5" width="23" bestFit="1" customWidth="1"/>
    <col min="6" max="6" width="50" bestFit="1" customWidth="1"/>
    <col min="7" max="7" width="44" bestFit="1" customWidth="1"/>
  </cols>
  <sheetData>
    <row r="1" spans="1:11" ht="15" customHeight="1" x14ac:dyDescent="0.25">
      <c r="A1" s="11" t="s">
        <v>38</v>
      </c>
      <c r="B1" s="11" t="s">
        <v>22</v>
      </c>
      <c r="C1" s="11" t="s">
        <v>23</v>
      </c>
      <c r="D1" s="11" t="s">
        <v>24</v>
      </c>
      <c r="E1" s="11" t="s">
        <v>25</v>
      </c>
      <c r="F1" s="11" t="s">
        <v>0</v>
      </c>
      <c r="G1" s="5" t="s">
        <v>1</v>
      </c>
      <c r="H1" s="5"/>
      <c r="I1" s="3"/>
      <c r="J1" s="3"/>
      <c r="K1" s="3"/>
    </row>
    <row r="2" spans="1:11" ht="15" customHeight="1" x14ac:dyDescent="0.25">
      <c r="A2" s="11">
        <v>1</v>
      </c>
      <c r="B2" s="12">
        <v>1.2</v>
      </c>
      <c r="C2" s="12">
        <v>3.3</v>
      </c>
      <c r="D2" s="12">
        <f>B2*C2</f>
        <v>3.9599999999999995</v>
      </c>
      <c r="E2" s="13">
        <f t="shared" ref="E2:E26" si="0">D2*0.05</f>
        <v>0.19799999999999998</v>
      </c>
      <c r="F2" s="14" t="s">
        <v>2</v>
      </c>
      <c r="G2" s="10" t="s">
        <v>3</v>
      </c>
      <c r="H2" s="10"/>
      <c r="I2" s="3"/>
      <c r="J2" s="3"/>
      <c r="K2" s="3"/>
    </row>
    <row r="3" spans="1:11" ht="15" customHeight="1" x14ac:dyDescent="0.25">
      <c r="A3" s="11">
        <v>2</v>
      </c>
      <c r="B3" s="12">
        <v>0.5</v>
      </c>
      <c r="C3" s="12">
        <v>3.4</v>
      </c>
      <c r="D3" s="12">
        <f t="shared" ref="D3:D25" si="1">B3*C3</f>
        <v>1.7</v>
      </c>
      <c r="E3" s="13">
        <f t="shared" si="0"/>
        <v>8.5000000000000006E-2</v>
      </c>
      <c r="F3" s="14" t="s">
        <v>4</v>
      </c>
      <c r="G3" s="10" t="s">
        <v>5</v>
      </c>
      <c r="H3" s="10"/>
      <c r="I3" s="3"/>
      <c r="J3" s="3"/>
      <c r="K3" s="3"/>
    </row>
    <row r="4" spans="1:11" ht="15" customHeight="1" x14ac:dyDescent="0.25">
      <c r="A4" s="11">
        <v>3</v>
      </c>
      <c r="B4" s="12">
        <v>0.9</v>
      </c>
      <c r="C4" s="12">
        <v>2</v>
      </c>
      <c r="D4" s="12">
        <f t="shared" si="1"/>
        <v>1.8</v>
      </c>
      <c r="E4" s="13">
        <f t="shared" si="0"/>
        <v>9.0000000000000011E-2</v>
      </c>
      <c r="F4" s="15" t="s">
        <v>6</v>
      </c>
      <c r="G4" s="6"/>
      <c r="H4" s="5"/>
      <c r="I4" s="3"/>
      <c r="J4" s="3"/>
      <c r="K4" s="3"/>
    </row>
    <row r="5" spans="1:11" ht="15" customHeight="1" x14ac:dyDescent="0.25">
      <c r="A5" s="11">
        <v>4</v>
      </c>
      <c r="B5" s="12">
        <v>0.7</v>
      </c>
      <c r="C5" s="12">
        <v>3.8</v>
      </c>
      <c r="D5" s="12">
        <f t="shared" si="1"/>
        <v>2.6599999999999997</v>
      </c>
      <c r="E5" s="13">
        <f t="shared" si="0"/>
        <v>0.13299999999999998</v>
      </c>
      <c r="F5" s="16" t="s">
        <v>7</v>
      </c>
      <c r="G5" s="10" t="s">
        <v>8</v>
      </c>
      <c r="H5" s="10"/>
      <c r="I5" s="3"/>
      <c r="J5" s="3"/>
      <c r="K5" s="3"/>
    </row>
    <row r="6" spans="1:11" ht="15" customHeight="1" x14ac:dyDescent="0.25">
      <c r="A6" s="11">
        <v>5</v>
      </c>
      <c r="B6" s="12">
        <v>0.7</v>
      </c>
      <c r="C6" s="12">
        <v>0.7</v>
      </c>
      <c r="D6" s="12">
        <f t="shared" si="1"/>
        <v>0.48999999999999994</v>
      </c>
      <c r="E6" s="13">
        <f t="shared" si="0"/>
        <v>2.4499999999999997E-2</v>
      </c>
      <c r="F6" s="16" t="s">
        <v>7</v>
      </c>
      <c r="G6" s="7" t="s">
        <v>9</v>
      </c>
      <c r="H6" s="7"/>
      <c r="I6" s="3"/>
      <c r="J6" s="3"/>
      <c r="K6" s="3"/>
    </row>
    <row r="7" spans="1:11" ht="15" customHeight="1" x14ac:dyDescent="0.25">
      <c r="A7" s="11">
        <v>6</v>
      </c>
      <c r="B7" s="12">
        <v>2.9</v>
      </c>
      <c r="C7" s="12">
        <v>5.6</v>
      </c>
      <c r="D7" s="12">
        <f t="shared" si="1"/>
        <v>16.239999999999998</v>
      </c>
      <c r="E7" s="13">
        <f t="shared" si="0"/>
        <v>0.81199999999999994</v>
      </c>
      <c r="F7" s="16" t="s">
        <v>7</v>
      </c>
      <c r="G7" s="7" t="s">
        <v>10</v>
      </c>
      <c r="H7" s="7"/>
      <c r="I7" s="3"/>
      <c r="J7" s="3"/>
      <c r="K7" s="3"/>
    </row>
    <row r="8" spans="1:11" ht="15" customHeight="1" x14ac:dyDescent="0.25">
      <c r="A8" s="11">
        <v>7</v>
      </c>
      <c r="B8" s="12">
        <v>0.6</v>
      </c>
      <c r="C8" s="12">
        <v>3.3</v>
      </c>
      <c r="D8" s="12">
        <f t="shared" si="1"/>
        <v>1.9799999999999998</v>
      </c>
      <c r="E8" s="13">
        <f t="shared" si="0"/>
        <v>9.8999999999999991E-2</v>
      </c>
      <c r="F8" s="16" t="s">
        <v>7</v>
      </c>
      <c r="G8" s="7" t="s">
        <v>11</v>
      </c>
      <c r="H8" s="7"/>
      <c r="I8" s="3"/>
      <c r="J8" s="3"/>
      <c r="K8" s="3"/>
    </row>
    <row r="9" spans="1:11" ht="15" customHeight="1" x14ac:dyDescent="0.25">
      <c r="A9" s="11">
        <v>8</v>
      </c>
      <c r="B9" s="12">
        <v>0.5</v>
      </c>
      <c r="C9" s="12">
        <v>1.5</v>
      </c>
      <c r="D9" s="12">
        <f t="shared" si="1"/>
        <v>0.75</v>
      </c>
      <c r="E9" s="13">
        <f t="shared" si="0"/>
        <v>3.7500000000000006E-2</v>
      </c>
      <c r="F9" s="16" t="s">
        <v>7</v>
      </c>
      <c r="G9" s="7" t="s">
        <v>11</v>
      </c>
      <c r="H9" s="7"/>
      <c r="I9" s="3"/>
      <c r="J9" s="3"/>
      <c r="K9" s="3"/>
    </row>
    <row r="10" spans="1:11" ht="15" customHeight="1" x14ac:dyDescent="0.25">
      <c r="A10" s="11">
        <v>9</v>
      </c>
      <c r="B10" s="12">
        <v>0.5</v>
      </c>
      <c r="C10" s="12">
        <v>0.5</v>
      </c>
      <c r="D10" s="12">
        <f t="shared" si="1"/>
        <v>0.25</v>
      </c>
      <c r="E10" s="13">
        <f t="shared" si="0"/>
        <v>1.2500000000000001E-2</v>
      </c>
      <c r="F10" s="16" t="s">
        <v>12</v>
      </c>
      <c r="G10" s="5"/>
      <c r="H10" s="5"/>
      <c r="I10" s="3"/>
      <c r="J10" s="3"/>
      <c r="K10" s="3"/>
    </row>
    <row r="11" spans="1:11" ht="15" customHeight="1" x14ac:dyDescent="0.25">
      <c r="A11" s="11">
        <v>10</v>
      </c>
      <c r="B11" s="12">
        <v>0.5</v>
      </c>
      <c r="C11" s="12">
        <v>0.5</v>
      </c>
      <c r="D11" s="12">
        <f t="shared" si="1"/>
        <v>0.25</v>
      </c>
      <c r="E11" s="13">
        <f t="shared" si="0"/>
        <v>1.2500000000000001E-2</v>
      </c>
      <c r="F11" s="16" t="s">
        <v>7</v>
      </c>
      <c r="G11" s="7" t="s">
        <v>13</v>
      </c>
      <c r="H11" s="5"/>
      <c r="I11" s="3"/>
      <c r="J11" s="3"/>
      <c r="K11" s="3"/>
    </row>
    <row r="12" spans="1:11" ht="15" customHeight="1" x14ac:dyDescent="0.25">
      <c r="A12" s="11">
        <v>11</v>
      </c>
      <c r="B12" s="12">
        <v>0.5</v>
      </c>
      <c r="C12" s="12">
        <v>1.2</v>
      </c>
      <c r="D12" s="12">
        <f t="shared" si="1"/>
        <v>0.6</v>
      </c>
      <c r="E12" s="13">
        <f t="shared" si="0"/>
        <v>0.03</v>
      </c>
      <c r="F12" s="16" t="s">
        <v>7</v>
      </c>
      <c r="G12" s="7" t="s">
        <v>13</v>
      </c>
      <c r="H12" s="5"/>
      <c r="I12" s="3"/>
      <c r="J12" s="3"/>
      <c r="K12" s="3"/>
    </row>
    <row r="13" spans="1:11" ht="15" customHeight="1" x14ac:dyDescent="0.25">
      <c r="A13" s="11">
        <v>12</v>
      </c>
      <c r="B13" s="12">
        <v>0.4</v>
      </c>
      <c r="C13" s="12">
        <v>1.5</v>
      </c>
      <c r="D13" s="12">
        <f t="shared" si="1"/>
        <v>0.60000000000000009</v>
      </c>
      <c r="E13" s="13">
        <f t="shared" si="0"/>
        <v>3.0000000000000006E-2</v>
      </c>
      <c r="F13" s="16" t="s">
        <v>7</v>
      </c>
      <c r="G13" s="7" t="s">
        <v>13</v>
      </c>
      <c r="H13" s="5"/>
      <c r="I13" s="3"/>
      <c r="J13" s="3"/>
      <c r="K13" s="3"/>
    </row>
    <row r="14" spans="1:11" ht="15" customHeight="1" x14ac:dyDescent="0.25">
      <c r="A14" s="11">
        <v>13</v>
      </c>
      <c r="B14" s="12">
        <v>1.3</v>
      </c>
      <c r="C14" s="12">
        <v>2.7</v>
      </c>
      <c r="D14" s="12">
        <f t="shared" si="1"/>
        <v>3.5100000000000002</v>
      </c>
      <c r="E14" s="13">
        <f t="shared" si="0"/>
        <v>0.17550000000000002</v>
      </c>
      <c r="F14" s="16" t="s">
        <v>7</v>
      </c>
      <c r="G14" s="6" t="s">
        <v>14</v>
      </c>
      <c r="H14" s="6"/>
      <c r="I14" s="3"/>
      <c r="J14" s="3"/>
      <c r="K14" s="3"/>
    </row>
    <row r="15" spans="1:11" ht="15" customHeight="1" x14ac:dyDescent="0.25">
      <c r="A15" s="11">
        <v>14</v>
      </c>
      <c r="B15" s="12">
        <v>1.5</v>
      </c>
      <c r="C15" s="12">
        <v>2.2000000000000002</v>
      </c>
      <c r="D15" s="12">
        <f t="shared" si="1"/>
        <v>3.3000000000000003</v>
      </c>
      <c r="E15" s="13">
        <f t="shared" si="0"/>
        <v>0.16500000000000004</v>
      </c>
      <c r="F15" s="16" t="s">
        <v>7</v>
      </c>
      <c r="G15" s="6" t="s">
        <v>14</v>
      </c>
      <c r="H15" s="5"/>
      <c r="I15" s="3"/>
      <c r="J15" s="3"/>
      <c r="K15" s="3"/>
    </row>
    <row r="16" spans="1:11" ht="15" customHeight="1" x14ac:dyDescent="0.25">
      <c r="A16" s="11">
        <v>15</v>
      </c>
      <c r="B16" s="12">
        <v>2.5</v>
      </c>
      <c r="C16" s="12">
        <v>3</v>
      </c>
      <c r="D16" s="12">
        <f t="shared" si="1"/>
        <v>7.5</v>
      </c>
      <c r="E16" s="13">
        <f t="shared" si="0"/>
        <v>0.375</v>
      </c>
      <c r="F16" s="16" t="s">
        <v>7</v>
      </c>
      <c r="G16" s="7" t="s">
        <v>15</v>
      </c>
      <c r="H16" s="5"/>
      <c r="I16" s="3"/>
      <c r="J16" s="3"/>
      <c r="K16" s="3"/>
    </row>
    <row r="17" spans="1:11" ht="15" customHeight="1" x14ac:dyDescent="0.25">
      <c r="A17" s="11">
        <v>16</v>
      </c>
      <c r="B17" s="12">
        <v>0.4</v>
      </c>
      <c r="C17" s="12">
        <v>0.4</v>
      </c>
      <c r="D17" s="12">
        <f t="shared" si="1"/>
        <v>0.16000000000000003</v>
      </c>
      <c r="E17" s="13">
        <f t="shared" si="0"/>
        <v>8.0000000000000019E-3</v>
      </c>
      <c r="F17" s="14" t="s">
        <v>16</v>
      </c>
      <c r="G17" s="5" t="s">
        <v>17</v>
      </c>
      <c r="H17" s="5"/>
      <c r="I17" s="3"/>
      <c r="J17" s="3"/>
      <c r="K17" s="3"/>
    </row>
    <row r="18" spans="1:11" ht="15" customHeight="1" x14ac:dyDescent="0.25">
      <c r="A18" s="11">
        <v>17</v>
      </c>
      <c r="B18" s="12">
        <v>0.6</v>
      </c>
      <c r="C18" s="12">
        <v>1.4</v>
      </c>
      <c r="D18" s="12">
        <f t="shared" si="1"/>
        <v>0.84</v>
      </c>
      <c r="E18" s="13">
        <f t="shared" si="0"/>
        <v>4.2000000000000003E-2</v>
      </c>
      <c r="F18" s="14" t="s">
        <v>16</v>
      </c>
      <c r="G18" s="5" t="s">
        <v>17</v>
      </c>
      <c r="H18" s="5"/>
      <c r="I18" s="3"/>
      <c r="J18" s="3"/>
      <c r="K18" s="3"/>
    </row>
    <row r="19" spans="1:11" ht="15" customHeight="1" x14ac:dyDescent="0.25">
      <c r="A19" s="11">
        <v>18</v>
      </c>
      <c r="B19" s="12">
        <v>0.5</v>
      </c>
      <c r="C19" s="12">
        <v>0.7</v>
      </c>
      <c r="D19" s="12">
        <f t="shared" si="1"/>
        <v>0.35</v>
      </c>
      <c r="E19" s="13">
        <f t="shared" si="0"/>
        <v>1.7499999999999998E-2</v>
      </c>
      <c r="F19" s="14" t="s">
        <v>16</v>
      </c>
      <c r="G19" s="5" t="s">
        <v>17</v>
      </c>
      <c r="H19" s="5"/>
      <c r="I19" s="3"/>
      <c r="J19" s="3"/>
      <c r="K19" s="3"/>
    </row>
    <row r="20" spans="1:11" ht="15" customHeight="1" x14ac:dyDescent="0.25">
      <c r="A20" s="11">
        <v>19</v>
      </c>
      <c r="B20" s="12">
        <v>0.9</v>
      </c>
      <c r="C20" s="12">
        <v>2</v>
      </c>
      <c r="D20" s="12">
        <f t="shared" si="1"/>
        <v>1.8</v>
      </c>
      <c r="E20" s="13">
        <f t="shared" si="0"/>
        <v>9.0000000000000011E-2</v>
      </c>
      <c r="F20" s="14" t="s">
        <v>16</v>
      </c>
      <c r="G20" s="5" t="s">
        <v>17</v>
      </c>
      <c r="H20" s="5"/>
      <c r="I20" s="3"/>
      <c r="J20" s="3"/>
      <c r="K20" s="3"/>
    </row>
    <row r="21" spans="1:11" ht="15" customHeight="1" x14ac:dyDescent="0.25">
      <c r="A21" s="11">
        <v>20</v>
      </c>
      <c r="B21" s="12">
        <v>1.8</v>
      </c>
      <c r="C21" s="12">
        <v>2.2000000000000002</v>
      </c>
      <c r="D21" s="12">
        <f t="shared" si="1"/>
        <v>3.9600000000000004</v>
      </c>
      <c r="E21" s="13">
        <f t="shared" si="0"/>
        <v>0.19800000000000004</v>
      </c>
      <c r="F21" s="14" t="s">
        <v>18</v>
      </c>
      <c r="G21" s="7" t="s">
        <v>36</v>
      </c>
      <c r="H21" s="7"/>
      <c r="I21" s="3"/>
      <c r="J21" s="3"/>
      <c r="K21" s="3"/>
    </row>
    <row r="22" spans="1:11" ht="15" customHeight="1" x14ac:dyDescent="0.25">
      <c r="A22" s="11">
        <v>21</v>
      </c>
      <c r="B22" s="12">
        <v>0.2</v>
      </c>
      <c r="C22" s="12">
        <v>3.3</v>
      </c>
      <c r="D22" s="12">
        <f t="shared" si="1"/>
        <v>0.66</v>
      </c>
      <c r="E22" s="13">
        <f t="shared" si="0"/>
        <v>3.3000000000000002E-2</v>
      </c>
      <c r="F22" s="14" t="s">
        <v>19</v>
      </c>
      <c r="G22" s="5"/>
      <c r="H22" s="5"/>
      <c r="I22" s="3"/>
      <c r="J22" s="3"/>
      <c r="K22" s="3"/>
    </row>
    <row r="23" spans="1:11" ht="15" customHeight="1" x14ac:dyDescent="0.25">
      <c r="A23" s="11">
        <v>22</v>
      </c>
      <c r="B23" s="12">
        <v>1.9</v>
      </c>
      <c r="C23" s="12">
        <v>3.3</v>
      </c>
      <c r="D23" s="12">
        <f t="shared" si="1"/>
        <v>6.27</v>
      </c>
      <c r="E23" s="13">
        <f t="shared" si="0"/>
        <v>0.3135</v>
      </c>
      <c r="F23" s="14" t="s">
        <v>19</v>
      </c>
      <c r="G23" s="5"/>
      <c r="H23" s="5"/>
      <c r="I23" s="3"/>
      <c r="J23" s="3"/>
      <c r="K23" s="3"/>
    </row>
    <row r="24" spans="1:11" ht="15" customHeight="1" x14ac:dyDescent="0.25">
      <c r="A24" s="11">
        <v>23</v>
      </c>
      <c r="B24" s="12">
        <v>0.4</v>
      </c>
      <c r="C24" s="12">
        <v>6.6</v>
      </c>
      <c r="D24" s="12">
        <f t="shared" si="1"/>
        <v>2.64</v>
      </c>
      <c r="E24" s="13">
        <f t="shared" si="0"/>
        <v>0.13200000000000001</v>
      </c>
      <c r="F24" s="14" t="s">
        <v>19</v>
      </c>
      <c r="G24" s="5"/>
      <c r="H24" s="5"/>
      <c r="I24" s="3"/>
      <c r="J24" s="3"/>
      <c r="K24" s="3"/>
    </row>
    <row r="25" spans="1:11" ht="15" customHeight="1" x14ac:dyDescent="0.25">
      <c r="A25" s="11">
        <v>24</v>
      </c>
      <c r="B25" s="12">
        <v>1.5</v>
      </c>
      <c r="C25" s="12">
        <v>1.7</v>
      </c>
      <c r="D25" s="12">
        <f t="shared" si="1"/>
        <v>2.5499999999999998</v>
      </c>
      <c r="E25" s="13">
        <f t="shared" si="0"/>
        <v>0.1275</v>
      </c>
      <c r="F25" s="14" t="s">
        <v>20</v>
      </c>
      <c r="G25" s="7" t="s">
        <v>21</v>
      </c>
      <c r="H25" s="7"/>
    </row>
    <row r="26" spans="1:11" x14ac:dyDescent="0.25">
      <c r="A26" s="17" t="s">
        <v>26</v>
      </c>
      <c r="B26" s="17"/>
      <c r="C26" s="17"/>
      <c r="D26" s="12">
        <f>SUM(D2:D25)</f>
        <v>64.819999999999993</v>
      </c>
      <c r="E26" s="13">
        <f t="shared" si="0"/>
        <v>3.2409999999999997</v>
      </c>
      <c r="F26" s="18"/>
      <c r="G26" s="7"/>
      <c r="H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</row>
    <row r="28" spans="1:11" x14ac:dyDescent="0.25">
      <c r="A28" s="5" t="s">
        <v>27</v>
      </c>
      <c r="C28" s="4">
        <v>698.52</v>
      </c>
      <c r="D28" s="4" t="s">
        <v>28</v>
      </c>
      <c r="E28" s="9">
        <v>14.3</v>
      </c>
      <c r="F28" s="4" t="s">
        <v>29</v>
      </c>
      <c r="G28" s="7"/>
      <c r="H28" s="7"/>
    </row>
    <row r="29" spans="1:11" x14ac:dyDescent="0.25">
      <c r="A29" s="5" t="s">
        <v>31</v>
      </c>
      <c r="C29" s="9">
        <f>D26</f>
        <v>64.819999999999993</v>
      </c>
      <c r="D29" s="4" t="s">
        <v>28</v>
      </c>
      <c r="E29" s="9">
        <f>C29*E28/C28</f>
        <v>1.3269856267537077</v>
      </c>
      <c r="F29" s="4" t="s">
        <v>29</v>
      </c>
      <c r="G29" s="7"/>
      <c r="H29" s="7"/>
    </row>
    <row r="30" spans="1:11" x14ac:dyDescent="0.25">
      <c r="A30" s="5" t="s">
        <v>30</v>
      </c>
      <c r="C30" s="9">
        <f>C29</f>
        <v>64.819999999999993</v>
      </c>
      <c r="D30" s="4" t="s">
        <v>28</v>
      </c>
      <c r="E30" s="4"/>
      <c r="F30" s="4"/>
      <c r="G30" s="7"/>
      <c r="H30" s="7"/>
    </row>
    <row r="31" spans="1:11" x14ac:dyDescent="0.25">
      <c r="A31" s="5" t="s">
        <v>37</v>
      </c>
      <c r="C31" s="4">
        <f>C30*0.05</f>
        <v>3.2409999999999997</v>
      </c>
      <c r="D31" s="4" t="s">
        <v>32</v>
      </c>
      <c r="E31" s="4">
        <f>C31*2.5</f>
        <v>8.1024999999999991</v>
      </c>
      <c r="F31" s="4" t="s">
        <v>33</v>
      </c>
      <c r="G31" s="7"/>
      <c r="H31" s="7"/>
    </row>
    <row r="32" spans="1:11" x14ac:dyDescent="0.25">
      <c r="A32" s="7" t="s">
        <v>34</v>
      </c>
      <c r="C32" s="1">
        <f>C31*20</f>
        <v>64.819999999999993</v>
      </c>
      <c r="D32" s="4" t="s">
        <v>35</v>
      </c>
      <c r="E32" s="7"/>
      <c r="F32" s="7"/>
      <c r="G32" s="7"/>
      <c r="H32" s="7"/>
    </row>
    <row r="33" spans="1:8" x14ac:dyDescent="0.25">
      <c r="A33" s="8"/>
      <c r="B33" s="2"/>
      <c r="C33" s="2"/>
      <c r="D33" s="2"/>
      <c r="E33" s="8"/>
      <c r="F33" s="8"/>
      <c r="G33" s="8"/>
      <c r="H33" s="8"/>
    </row>
    <row r="34" spans="1:8" x14ac:dyDescent="0.25">
      <c r="A34" s="8"/>
      <c r="B34" s="2"/>
      <c r="C34" s="2"/>
      <c r="D34" s="2"/>
      <c r="E34" s="8"/>
      <c r="F34" s="8"/>
      <c r="G34" s="8"/>
      <c r="H34" s="8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  <row r="36" spans="1:8" x14ac:dyDescent="0.25">
      <c r="A36" s="8"/>
      <c r="B36" s="8"/>
      <c r="C36" s="8"/>
      <c r="D36" s="8"/>
      <c r="E36" s="8"/>
      <c r="F36" s="8"/>
      <c r="G36" s="8"/>
      <c r="H36" s="8"/>
    </row>
    <row r="37" spans="1:8" x14ac:dyDescent="0.25">
      <c r="A37" s="8"/>
      <c r="B37" s="8"/>
      <c r="C37" s="8"/>
      <c r="D37" s="8"/>
      <c r="E37" s="8"/>
      <c r="F37" s="8"/>
      <c r="G37" s="8"/>
      <c r="H37" s="8"/>
    </row>
    <row r="38" spans="1:8" x14ac:dyDescent="0.25">
      <c r="A38" s="8"/>
      <c r="B38" s="8"/>
      <c r="C38" s="8"/>
      <c r="D38" s="8"/>
      <c r="E38" s="8"/>
      <c r="F38" s="8"/>
      <c r="G38" s="8"/>
      <c r="H38" s="8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x14ac:dyDescent="0.25">
      <c r="A40" s="8"/>
      <c r="B40" s="8"/>
      <c r="C40" s="8"/>
      <c r="D40" s="8"/>
      <c r="E40" s="8"/>
      <c r="F40" s="8"/>
      <c r="G40" s="8"/>
      <c r="H40" s="8"/>
    </row>
    <row r="41" spans="1:8" x14ac:dyDescent="0.25">
      <c r="A41" s="8"/>
      <c r="B41" s="8"/>
      <c r="C41" s="8"/>
      <c r="D41" s="8"/>
      <c r="E41" s="8"/>
      <c r="F41" s="8"/>
      <c r="G41" s="8"/>
      <c r="H41" s="8"/>
    </row>
    <row r="42" spans="1:8" x14ac:dyDescent="0.25">
      <c r="A42" s="8"/>
      <c r="B42" s="8"/>
      <c r="C42" s="8"/>
      <c r="D42" s="8"/>
      <c r="E42" s="8"/>
      <c r="F42" s="8"/>
      <c r="G42" s="8"/>
      <c r="H42" s="8"/>
    </row>
    <row r="43" spans="1:8" x14ac:dyDescent="0.25">
      <c r="A43" s="8"/>
      <c r="B43" s="8"/>
      <c r="C43" s="8"/>
      <c r="D43" s="8"/>
      <c r="E43" s="8"/>
      <c r="F43" s="8"/>
      <c r="G43" s="8"/>
      <c r="H43" s="8"/>
    </row>
    <row r="44" spans="1:8" x14ac:dyDescent="0.25">
      <c r="A44" s="8"/>
      <c r="B44" s="8"/>
      <c r="C44" s="8"/>
      <c r="D44" s="8"/>
      <c r="E44" s="8"/>
      <c r="F44" s="8"/>
      <c r="G44" s="8"/>
      <c r="H44" s="8"/>
    </row>
    <row r="45" spans="1:8" x14ac:dyDescent="0.25">
      <c r="A45" s="8"/>
      <c r="B45" s="8"/>
      <c r="C45" s="8"/>
      <c r="D45" s="8"/>
      <c r="E45" s="8"/>
      <c r="F45" s="8"/>
      <c r="G45" s="8"/>
      <c r="H45" s="8"/>
    </row>
    <row r="46" spans="1:8" x14ac:dyDescent="0.25">
      <c r="A46" s="8"/>
      <c r="B46" s="8"/>
      <c r="C46" s="8"/>
      <c r="D46" s="8"/>
      <c r="E46" s="8"/>
      <c r="F46" s="8"/>
      <c r="G46" s="8"/>
      <c r="H46" s="8"/>
    </row>
    <row r="47" spans="1:8" x14ac:dyDescent="0.25">
      <c r="A47" s="8"/>
      <c r="B47" s="8"/>
      <c r="C47" s="8"/>
      <c r="D47" s="8"/>
      <c r="E47" s="8"/>
      <c r="F47" s="8"/>
      <c r="G47" s="8"/>
      <c r="H47" s="8"/>
    </row>
    <row r="48" spans="1:8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8"/>
      <c r="B61" s="8"/>
      <c r="C61" s="8"/>
      <c r="D61" s="8"/>
      <c r="E61" s="8"/>
      <c r="F61" s="8"/>
      <c r="G61" s="8"/>
      <c r="H61" s="8"/>
    </row>
    <row r="62" spans="1:8" x14ac:dyDescent="0.25">
      <c r="A62" s="8"/>
      <c r="B62" s="8"/>
      <c r="C62" s="8"/>
      <c r="D62" s="8"/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</sheetData>
  <mergeCells count="4">
    <mergeCell ref="A26:C26"/>
    <mergeCell ref="G2:H2"/>
    <mergeCell ref="G3:H3"/>
    <mergeCell ref="G5:H5"/>
  </mergeCells>
  <pageMargins left="0.511811024" right="0.511811024" top="0.78740157499999996" bottom="0.78740157499999996" header="0.31496062000000002" footer="0.31496062000000002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2018-06-20T14:08:15Z</cp:lastPrinted>
  <dcterms:created xsi:type="dcterms:W3CDTF">2018-06-20T00:01:34Z</dcterms:created>
  <dcterms:modified xsi:type="dcterms:W3CDTF">2018-06-20T14:08:16Z</dcterms:modified>
</cp:coreProperties>
</file>