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dministrativo\Licitaçoes\Processos Licitatórios Digitais\ADMINISTRAÇÃO\PREGÃO\0042 - TRANSPORTE ESCOLAR\"/>
    </mc:Choice>
  </mc:AlternateContent>
  <xr:revisionPtr revIDLastSave="0" documentId="8_{4109A6FA-CEAF-4737-AB7D-23190951589F}" xr6:coauthVersionLast="47" xr6:coauthVersionMax="47" xr10:uidLastSave="{00000000-0000-0000-0000-000000000000}"/>
  <bookViews>
    <workbookView xWindow="-120" yWindow="-120" windowWidth="24240" windowHeight="13140" xr2:uid="{FB21A435-20D0-4F4E-9408-C9240D77E8E7}"/>
  </bookViews>
  <sheets>
    <sheet name="Item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15" i="1"/>
  <c r="H14" i="1"/>
  <c r="H13" i="1"/>
  <c r="H12" i="1"/>
  <c r="H11" i="1"/>
  <c r="H10" i="1"/>
  <c r="H17" i="1" s="1"/>
  <c r="H24" i="1" s="1"/>
  <c r="H37" i="1" s="1"/>
  <c r="H6" i="1"/>
  <c r="H39" i="1" s="1"/>
  <c r="E6" i="1"/>
  <c r="I15" i="1" l="1"/>
  <c r="I11" i="1"/>
  <c r="I30" i="1"/>
  <c r="I10" i="1"/>
  <c r="H42" i="1"/>
  <c r="I29" i="1"/>
  <c r="I28" i="1"/>
  <c r="I14" i="1"/>
  <c r="I23" i="1"/>
  <c r="I31" i="1"/>
  <c r="I12" i="1"/>
  <c r="I33" i="1"/>
  <c r="I22" i="1"/>
  <c r="I32" i="1"/>
  <c r="I21" i="1"/>
  <c r="I20" i="1"/>
  <c r="I13" i="1"/>
  <c r="H44" i="1" l="1"/>
  <c r="H48" i="1"/>
  <c r="H46" i="1"/>
</calcChain>
</file>

<file path=xl/sharedStrings.xml><?xml version="1.0" encoding="utf-8"?>
<sst xmlns="http://schemas.openxmlformats.org/spreadsheetml/2006/main" count="47" uniqueCount="38">
  <si>
    <t>PLANILHA DE CUSTOS TRANSPORTE ESCOLAR</t>
  </si>
  <si>
    <r>
      <t xml:space="preserve">Percurso diário em </t>
    </r>
    <r>
      <rPr>
        <b/>
        <sz val="11"/>
        <color theme="3"/>
        <rFont val="Calibri"/>
        <family val="2"/>
        <scheme val="minor"/>
      </rPr>
      <t>KM estimados</t>
    </r>
  </si>
  <si>
    <t>Dias/mês (estimado)</t>
  </si>
  <si>
    <t>Km/mês</t>
  </si>
  <si>
    <t>Dias Letivos</t>
  </si>
  <si>
    <t>Km/ano</t>
  </si>
  <si>
    <t xml:space="preserve">01 - CUSTOS FIXOS </t>
  </si>
  <si>
    <t>Mensais</t>
  </si>
  <si>
    <t>Anual</t>
  </si>
  <si>
    <t>Rep %</t>
  </si>
  <si>
    <t>Salário categoria profissional R$</t>
  </si>
  <si>
    <t>INSS R$</t>
  </si>
  <si>
    <t>FGTS R$</t>
  </si>
  <si>
    <t>Adicional de Férias R$</t>
  </si>
  <si>
    <t>Adicional de 13° Salário R$</t>
  </si>
  <si>
    <t>Demais Adicionais R$</t>
  </si>
  <si>
    <t>Demais adicionais R$</t>
  </si>
  <si>
    <t>Total de Pessoal e Encargos R$</t>
  </si>
  <si>
    <t>Despesas Administrativas R$</t>
  </si>
  <si>
    <t>IPVA + Licenciamento R$</t>
  </si>
  <si>
    <t>Seguro Obrigatório R$</t>
  </si>
  <si>
    <t>(*) Seguro Exigido R$</t>
  </si>
  <si>
    <t>Sub- total 01 (R$)</t>
  </si>
  <si>
    <t>02 - CUSTOS VARIÁVEIS</t>
  </si>
  <si>
    <t>Combustíveis R$</t>
  </si>
  <si>
    <t>Lubrificantes R$</t>
  </si>
  <si>
    <t>Filtro de Óleo R$</t>
  </si>
  <si>
    <t>Filtor de Combustível R$</t>
  </si>
  <si>
    <t>Pneus R$</t>
  </si>
  <si>
    <t>Despesas de Manutenção R$</t>
  </si>
  <si>
    <t>Sub- total 02  (R$)</t>
  </si>
  <si>
    <t>03 - CUSTO TOTAL (Subtotal 01 + Subtotal 02)</t>
  </si>
  <si>
    <r>
      <t xml:space="preserve">Quilometragem percorrida anual </t>
    </r>
    <r>
      <rPr>
        <b/>
        <sz val="11"/>
        <color rgb="FFFF0000"/>
        <rFont val="Calibri"/>
        <family val="2"/>
        <scheme val="minor"/>
      </rPr>
      <t>(220 dias letivos)</t>
    </r>
  </si>
  <si>
    <t>04 - Custo por quilômetro percorrido R$</t>
  </si>
  <si>
    <t xml:space="preserve">05 - Impostos - Por quilometro </t>
  </si>
  <si>
    <t>06 - Lucro R$ - Por quilometro</t>
  </si>
  <si>
    <t>07 - PREÇO TOTAL MÁXIMO POR QUILOMETRO RODADO R$</t>
  </si>
  <si>
    <t xml:space="preserve">Data: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</si>
</sst>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10" fontId="0" fillId="0" borderId="0" xfId="0" applyNumberFormat="1" applyAlignment="1">
      <alignment horizontal="center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left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4" fontId="0" fillId="5" borderId="1" xfId="0" applyNumberFormat="1" applyFill="1" applyBorder="1" applyAlignment="1" applyProtection="1">
      <alignment horizontal="center"/>
      <protection locked="0"/>
    </xf>
    <xf numFmtId="4" fontId="0" fillId="0" borderId="3" xfId="0" applyNumberFormat="1" applyBorder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4" fontId="3" fillId="0" borderId="4" xfId="0" applyNumberFormat="1" applyFont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4" fontId="0" fillId="5" borderId="4" xfId="0" applyNumberFormat="1" applyFill="1" applyBorder="1" applyAlignment="1" applyProtection="1">
      <alignment horizontal="center"/>
      <protection locked="0"/>
    </xf>
    <xf numFmtId="0" fontId="3" fillId="6" borderId="4" xfId="0" applyFont="1" applyFill="1" applyBorder="1" applyAlignment="1">
      <alignment horizontal="left"/>
    </xf>
    <xf numFmtId="4" fontId="3" fillId="6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4" fontId="3" fillId="2" borderId="4" xfId="0" applyNumberFormat="1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3" fillId="0" borderId="4" xfId="0" applyFont="1" applyBorder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10" fontId="3" fillId="7" borderId="4" xfId="1" applyNumberFormat="1" applyFont="1" applyFill="1" applyBorder="1" applyAlignment="1" applyProtection="1">
      <alignment horizontal="center" vertical="center" wrapText="1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10" fontId="3" fillId="7" borderId="4" xfId="1" applyNumberFormat="1" applyFon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3" fillId="6" borderId="4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/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1338-9164-4B7E-9A8E-9DE9633D6E2B}">
  <dimension ref="A1:I51"/>
  <sheetViews>
    <sheetView tabSelected="1" zoomScaleNormal="100" workbookViewId="0">
      <selection activeCell="H48" sqref="H48"/>
    </sheetView>
  </sheetViews>
  <sheetFormatPr defaultRowHeight="15" x14ac:dyDescent="0.25"/>
  <cols>
    <col min="2" max="2" width="9" customWidth="1"/>
    <col min="3" max="3" width="11.28515625" customWidth="1"/>
    <col min="4" max="4" width="7.85546875" customWidth="1"/>
    <col min="5" max="5" width="10.5703125" customWidth="1"/>
    <col min="7" max="7" width="11.28515625" customWidth="1"/>
    <col min="8" max="8" width="11.28515625" style="44" customWidth="1"/>
    <col min="9" max="9" width="11.5703125" style="2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1"/>
      <c r="D2" s="1"/>
      <c r="E2" s="1"/>
      <c r="F2" s="1"/>
      <c r="G2" s="1"/>
      <c r="H2" s="1"/>
    </row>
    <row r="3" spans="1:9" x14ac:dyDescent="0.25">
      <c r="A3" s="1"/>
      <c r="B3" s="1"/>
      <c r="C3" s="1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30" customHeight="1" x14ac:dyDescent="0.25">
      <c r="A5" s="3" t="s">
        <v>1</v>
      </c>
      <c r="B5" s="3"/>
      <c r="C5" s="4" t="s">
        <v>2</v>
      </c>
      <c r="D5" s="4"/>
      <c r="E5" s="5" t="s">
        <v>3</v>
      </c>
      <c r="F5" s="6" t="s">
        <v>4</v>
      </c>
      <c r="G5" s="6"/>
      <c r="H5" s="5" t="s">
        <v>5</v>
      </c>
    </row>
    <row r="6" spans="1:9" x14ac:dyDescent="0.25">
      <c r="A6" s="7">
        <v>300</v>
      </c>
      <c r="B6" s="7"/>
      <c r="C6" s="8">
        <v>20</v>
      </c>
      <c r="D6" s="8"/>
      <c r="E6" s="9">
        <f>A6*C6</f>
        <v>6000</v>
      </c>
      <c r="F6" s="10">
        <v>220</v>
      </c>
      <c r="G6" s="10"/>
      <c r="H6" s="9">
        <f>A6*F6</f>
        <v>66000</v>
      </c>
    </row>
    <row r="7" spans="1:9" x14ac:dyDescent="0.25">
      <c r="A7" s="11"/>
      <c r="B7" s="11"/>
      <c r="C7" s="11"/>
      <c r="D7" s="11"/>
      <c r="E7" s="11"/>
      <c r="F7" s="11"/>
      <c r="G7" s="11"/>
      <c r="H7" s="11"/>
    </row>
    <row r="8" spans="1:9" x14ac:dyDescent="0.25">
      <c r="A8" s="12" t="s">
        <v>6</v>
      </c>
      <c r="B8" s="12"/>
      <c r="C8" s="12"/>
      <c r="D8" s="12"/>
      <c r="E8" s="12"/>
      <c r="F8" s="12"/>
      <c r="G8" s="12"/>
      <c r="H8" s="12"/>
    </row>
    <row r="9" spans="1:9" x14ac:dyDescent="0.25">
      <c r="A9" s="13" t="s">
        <v>7</v>
      </c>
      <c r="B9" s="14"/>
      <c r="C9" s="14"/>
      <c r="D9" s="14"/>
      <c r="E9" s="15" t="s">
        <v>8</v>
      </c>
      <c r="F9" s="15"/>
      <c r="G9" s="15"/>
      <c r="H9" s="16"/>
      <c r="I9" s="17" t="s">
        <v>9</v>
      </c>
    </row>
    <row r="10" spans="1:9" x14ac:dyDescent="0.25">
      <c r="A10" s="18" t="s">
        <v>10</v>
      </c>
      <c r="B10" s="19"/>
      <c r="C10" s="19"/>
      <c r="D10" s="20"/>
      <c r="E10" s="19" t="s">
        <v>10</v>
      </c>
      <c r="F10" s="19"/>
      <c r="G10" s="19"/>
      <c r="H10" s="21">
        <f>D10*12</f>
        <v>0</v>
      </c>
      <c r="I10" s="22" t="e">
        <f>H10/$H$37</f>
        <v>#DIV/0!</v>
      </c>
    </row>
    <row r="11" spans="1:9" x14ac:dyDescent="0.25">
      <c r="A11" s="18" t="s">
        <v>11</v>
      </c>
      <c r="B11" s="19"/>
      <c r="C11" s="19"/>
      <c r="D11" s="20"/>
      <c r="E11" s="19" t="s">
        <v>11</v>
      </c>
      <c r="F11" s="19"/>
      <c r="G11" s="19"/>
      <c r="H11" s="21">
        <f t="shared" ref="H11:H15" si="0">D11*12</f>
        <v>0</v>
      </c>
      <c r="I11" s="22" t="e">
        <f t="shared" ref="I11:I33" si="1">H11/$H$37</f>
        <v>#DIV/0!</v>
      </c>
    </row>
    <row r="12" spans="1:9" x14ac:dyDescent="0.25">
      <c r="A12" s="18" t="s">
        <v>12</v>
      </c>
      <c r="B12" s="19"/>
      <c r="C12" s="19"/>
      <c r="D12" s="20"/>
      <c r="E12" s="19" t="s">
        <v>12</v>
      </c>
      <c r="F12" s="19"/>
      <c r="G12" s="19"/>
      <c r="H12" s="21">
        <f t="shared" si="0"/>
        <v>0</v>
      </c>
      <c r="I12" s="22" t="e">
        <f t="shared" si="1"/>
        <v>#DIV/0!</v>
      </c>
    </row>
    <row r="13" spans="1:9" x14ac:dyDescent="0.25">
      <c r="A13" s="18" t="s">
        <v>13</v>
      </c>
      <c r="B13" s="19"/>
      <c r="C13" s="19"/>
      <c r="D13" s="20"/>
      <c r="E13" s="19" t="s">
        <v>13</v>
      </c>
      <c r="F13" s="19"/>
      <c r="G13" s="19"/>
      <c r="H13" s="21">
        <f t="shared" si="0"/>
        <v>0</v>
      </c>
      <c r="I13" s="22" t="e">
        <f t="shared" si="1"/>
        <v>#DIV/0!</v>
      </c>
    </row>
    <row r="14" spans="1:9" x14ac:dyDescent="0.25">
      <c r="A14" s="18" t="s">
        <v>14</v>
      </c>
      <c r="B14" s="19"/>
      <c r="C14" s="19"/>
      <c r="D14" s="20"/>
      <c r="E14" s="19" t="s">
        <v>14</v>
      </c>
      <c r="F14" s="19"/>
      <c r="G14" s="19"/>
      <c r="H14" s="21">
        <f t="shared" si="0"/>
        <v>0</v>
      </c>
      <c r="I14" s="22" t="e">
        <f t="shared" si="1"/>
        <v>#DIV/0!</v>
      </c>
    </row>
    <row r="15" spans="1:9" x14ac:dyDescent="0.25">
      <c r="A15" s="18" t="s">
        <v>15</v>
      </c>
      <c r="B15" s="19"/>
      <c r="C15" s="19"/>
      <c r="D15" s="20"/>
      <c r="E15" s="19" t="s">
        <v>16</v>
      </c>
      <c r="F15" s="19"/>
      <c r="G15" s="19"/>
      <c r="H15" s="21">
        <f t="shared" si="0"/>
        <v>0</v>
      </c>
      <c r="I15" s="22" t="e">
        <f t="shared" si="1"/>
        <v>#DIV/0!</v>
      </c>
    </row>
    <row r="16" spans="1:9" x14ac:dyDescent="0.25">
      <c r="A16" s="23"/>
      <c r="B16" s="23"/>
      <c r="C16" s="23"/>
      <c r="D16" s="23"/>
      <c r="E16" s="23"/>
      <c r="F16" s="23"/>
      <c r="G16" s="23"/>
      <c r="H16" s="23"/>
      <c r="I16" s="22"/>
    </row>
    <row r="17" spans="1:9" x14ac:dyDescent="0.25">
      <c r="A17" s="24" t="s">
        <v>17</v>
      </c>
      <c r="B17" s="24"/>
      <c r="C17" s="24"/>
      <c r="D17" s="24"/>
      <c r="E17" s="24"/>
      <c r="F17" s="24"/>
      <c r="G17" s="24"/>
      <c r="H17" s="25">
        <f>SUM(H10:H15)</f>
        <v>0</v>
      </c>
      <c r="I17" s="22"/>
    </row>
    <row r="18" spans="1:9" x14ac:dyDescent="0.25">
      <c r="A18" s="23"/>
      <c r="B18" s="23"/>
      <c r="C18" s="23"/>
      <c r="D18" s="23"/>
      <c r="E18" s="23"/>
      <c r="F18" s="23"/>
      <c r="G18" s="23"/>
      <c r="H18" s="23"/>
      <c r="I18" s="22"/>
    </row>
    <row r="19" spans="1:9" x14ac:dyDescent="0.25">
      <c r="A19" s="26" t="s">
        <v>8</v>
      </c>
      <c r="B19" s="26"/>
      <c r="C19" s="26"/>
      <c r="D19" s="26"/>
      <c r="E19" s="26"/>
      <c r="F19" s="26"/>
      <c r="G19" s="26"/>
      <c r="H19" s="26"/>
      <c r="I19" s="22"/>
    </row>
    <row r="20" spans="1:9" x14ac:dyDescent="0.25">
      <c r="A20" s="24" t="s">
        <v>18</v>
      </c>
      <c r="B20" s="24"/>
      <c r="C20" s="24"/>
      <c r="D20" s="24"/>
      <c r="E20" s="24"/>
      <c r="F20" s="24"/>
      <c r="G20" s="24"/>
      <c r="H20" s="27"/>
      <c r="I20" s="22" t="e">
        <f t="shared" si="1"/>
        <v>#DIV/0!</v>
      </c>
    </row>
    <row r="21" spans="1:9" x14ac:dyDescent="0.25">
      <c r="A21" s="24" t="s">
        <v>19</v>
      </c>
      <c r="B21" s="24"/>
      <c r="C21" s="24"/>
      <c r="D21" s="24"/>
      <c r="E21" s="24"/>
      <c r="F21" s="24"/>
      <c r="G21" s="24"/>
      <c r="H21" s="27"/>
      <c r="I21" s="22" t="e">
        <f t="shared" si="1"/>
        <v>#DIV/0!</v>
      </c>
    </row>
    <row r="22" spans="1:9" x14ac:dyDescent="0.25">
      <c r="A22" s="24" t="s">
        <v>20</v>
      </c>
      <c r="B22" s="24"/>
      <c r="C22" s="24"/>
      <c r="D22" s="24"/>
      <c r="E22" s="24"/>
      <c r="F22" s="24"/>
      <c r="G22" s="24"/>
      <c r="H22" s="27"/>
      <c r="I22" s="22" t="e">
        <f t="shared" si="1"/>
        <v>#DIV/0!</v>
      </c>
    </row>
    <row r="23" spans="1:9" x14ac:dyDescent="0.25">
      <c r="A23" s="24" t="s">
        <v>21</v>
      </c>
      <c r="B23" s="24"/>
      <c r="C23" s="24"/>
      <c r="D23" s="24"/>
      <c r="E23" s="24"/>
      <c r="F23" s="24"/>
      <c r="G23" s="24"/>
      <c r="H23" s="27"/>
      <c r="I23" s="22" t="e">
        <f t="shared" si="1"/>
        <v>#DIV/0!</v>
      </c>
    </row>
    <row r="24" spans="1:9" x14ac:dyDescent="0.25">
      <c r="A24" s="28" t="s">
        <v>22</v>
      </c>
      <c r="B24" s="28"/>
      <c r="C24" s="28"/>
      <c r="D24" s="28"/>
      <c r="E24" s="28"/>
      <c r="F24" s="28"/>
      <c r="G24" s="28"/>
      <c r="H24" s="29">
        <f>H17+H20+H21+H22+H23</f>
        <v>0</v>
      </c>
      <c r="I24" s="22"/>
    </row>
    <row r="25" spans="1:9" x14ac:dyDescent="0.25">
      <c r="A25" s="30"/>
      <c r="B25" s="30"/>
      <c r="C25" s="30"/>
      <c r="D25" s="30"/>
      <c r="E25" s="30"/>
      <c r="F25" s="30"/>
      <c r="G25" s="30"/>
      <c r="H25" s="31"/>
      <c r="I25" s="22"/>
    </row>
    <row r="26" spans="1:9" x14ac:dyDescent="0.25">
      <c r="A26" s="26" t="s">
        <v>8</v>
      </c>
      <c r="B26" s="26"/>
      <c r="C26" s="26"/>
      <c r="D26" s="26"/>
      <c r="E26" s="26"/>
      <c r="F26" s="26"/>
      <c r="G26" s="26"/>
      <c r="H26" s="26"/>
      <c r="I26" s="22"/>
    </row>
    <row r="27" spans="1:9" x14ac:dyDescent="0.25">
      <c r="A27" s="28" t="s">
        <v>23</v>
      </c>
      <c r="B27" s="28"/>
      <c r="C27" s="28"/>
      <c r="D27" s="28"/>
      <c r="E27" s="28"/>
      <c r="F27" s="28"/>
      <c r="G27" s="28"/>
      <c r="H27" s="28"/>
      <c r="I27" s="22"/>
    </row>
    <row r="28" spans="1:9" x14ac:dyDescent="0.25">
      <c r="A28" s="24" t="s">
        <v>24</v>
      </c>
      <c r="B28" s="24"/>
      <c r="C28" s="24"/>
      <c r="D28" s="24"/>
      <c r="E28" s="24"/>
      <c r="F28" s="24"/>
      <c r="G28" s="24"/>
      <c r="H28" s="27"/>
      <c r="I28" s="22" t="e">
        <f t="shared" si="1"/>
        <v>#DIV/0!</v>
      </c>
    </row>
    <row r="29" spans="1:9" x14ac:dyDescent="0.25">
      <c r="A29" s="24" t="s">
        <v>25</v>
      </c>
      <c r="B29" s="24"/>
      <c r="C29" s="24"/>
      <c r="D29" s="24"/>
      <c r="E29" s="24"/>
      <c r="F29" s="24"/>
      <c r="G29" s="24"/>
      <c r="H29" s="27"/>
      <c r="I29" s="22" t="e">
        <f t="shared" si="1"/>
        <v>#DIV/0!</v>
      </c>
    </row>
    <row r="30" spans="1:9" x14ac:dyDescent="0.25">
      <c r="A30" s="24" t="s">
        <v>26</v>
      </c>
      <c r="B30" s="24"/>
      <c r="C30" s="24"/>
      <c r="D30" s="24"/>
      <c r="E30" s="24"/>
      <c r="F30" s="24"/>
      <c r="G30" s="24"/>
      <c r="H30" s="27"/>
      <c r="I30" s="22" t="e">
        <f t="shared" si="1"/>
        <v>#DIV/0!</v>
      </c>
    </row>
    <row r="31" spans="1:9" x14ac:dyDescent="0.25">
      <c r="A31" s="24" t="s">
        <v>27</v>
      </c>
      <c r="B31" s="24"/>
      <c r="C31" s="24"/>
      <c r="D31" s="24"/>
      <c r="E31" s="24"/>
      <c r="F31" s="24"/>
      <c r="G31" s="24"/>
      <c r="H31" s="27"/>
      <c r="I31" s="22" t="e">
        <f t="shared" si="1"/>
        <v>#DIV/0!</v>
      </c>
    </row>
    <row r="32" spans="1:9" x14ac:dyDescent="0.25">
      <c r="A32" s="24" t="s">
        <v>28</v>
      </c>
      <c r="B32" s="24"/>
      <c r="C32" s="24"/>
      <c r="D32" s="24"/>
      <c r="E32" s="24"/>
      <c r="F32" s="24"/>
      <c r="G32" s="24"/>
      <c r="H32" s="27"/>
      <c r="I32" s="22" t="e">
        <f t="shared" si="1"/>
        <v>#DIV/0!</v>
      </c>
    </row>
    <row r="33" spans="1:9" x14ac:dyDescent="0.25">
      <c r="A33" s="24" t="s">
        <v>29</v>
      </c>
      <c r="B33" s="24"/>
      <c r="C33" s="24"/>
      <c r="D33" s="24"/>
      <c r="E33" s="24"/>
      <c r="F33" s="24"/>
      <c r="G33" s="24"/>
      <c r="H33" s="27"/>
      <c r="I33" s="22" t="e">
        <f t="shared" si="1"/>
        <v>#DIV/0!</v>
      </c>
    </row>
    <row r="34" spans="1:9" x14ac:dyDescent="0.25">
      <c r="A34" s="28" t="s">
        <v>30</v>
      </c>
      <c r="B34" s="28"/>
      <c r="C34" s="28"/>
      <c r="D34" s="28"/>
      <c r="E34" s="28"/>
      <c r="F34" s="28"/>
      <c r="G34" s="28"/>
      <c r="H34" s="29">
        <f>SUM(H28:H33)</f>
        <v>0</v>
      </c>
      <c r="I34" s="22"/>
    </row>
    <row r="35" spans="1:9" x14ac:dyDescent="0.25">
      <c r="A35" s="23"/>
      <c r="B35" s="23"/>
      <c r="C35" s="23"/>
      <c r="D35" s="23"/>
      <c r="E35" s="23"/>
      <c r="F35" s="23"/>
      <c r="G35" s="23"/>
      <c r="H35" s="23"/>
      <c r="I35" s="22"/>
    </row>
    <row r="36" spans="1:9" x14ac:dyDescent="0.25">
      <c r="A36" s="26" t="s">
        <v>8</v>
      </c>
      <c r="B36" s="26"/>
      <c r="C36" s="26"/>
      <c r="D36" s="26"/>
      <c r="E36" s="26"/>
      <c r="F36" s="26"/>
      <c r="G36" s="26"/>
      <c r="H36" s="26"/>
      <c r="I36" s="22"/>
    </row>
    <row r="37" spans="1:9" x14ac:dyDescent="0.25">
      <c r="A37" s="28" t="s">
        <v>31</v>
      </c>
      <c r="B37" s="28"/>
      <c r="C37" s="28"/>
      <c r="D37" s="28"/>
      <c r="E37" s="28"/>
      <c r="F37" s="28"/>
      <c r="G37" s="28"/>
      <c r="H37" s="29">
        <f>H24+H34</f>
        <v>0</v>
      </c>
      <c r="I37" s="22"/>
    </row>
    <row r="38" spans="1:9" x14ac:dyDescent="0.25">
      <c r="A38" s="23"/>
      <c r="B38" s="23"/>
      <c r="C38" s="23"/>
      <c r="D38" s="23"/>
      <c r="E38" s="23"/>
      <c r="F38" s="23"/>
      <c r="G38" s="23"/>
      <c r="H38" s="23"/>
      <c r="I38" s="22"/>
    </row>
    <row r="39" spans="1:9" x14ac:dyDescent="0.25">
      <c r="A39" s="24" t="s">
        <v>32</v>
      </c>
      <c r="B39" s="24"/>
      <c r="C39" s="24"/>
      <c r="D39" s="24"/>
      <c r="E39" s="24"/>
      <c r="F39" s="24"/>
      <c r="G39" s="24"/>
      <c r="H39" s="32">
        <f>H6</f>
        <v>66000</v>
      </c>
      <c r="I39" s="22"/>
    </row>
    <row r="40" spans="1:9" x14ac:dyDescent="0.25">
      <c r="A40" s="23"/>
      <c r="B40" s="23"/>
      <c r="C40" s="23"/>
      <c r="D40" s="23"/>
      <c r="E40" s="23"/>
      <c r="F40" s="23"/>
      <c r="G40" s="23"/>
      <c r="H40" s="23"/>
      <c r="I40" s="22"/>
    </row>
    <row r="41" spans="1:9" x14ac:dyDescent="0.25">
      <c r="A41" s="26" t="s">
        <v>8</v>
      </c>
      <c r="B41" s="26"/>
      <c r="C41" s="26"/>
      <c r="D41" s="26"/>
      <c r="E41" s="26"/>
      <c r="F41" s="26"/>
      <c r="G41" s="26"/>
      <c r="H41" s="26"/>
      <c r="I41" s="22"/>
    </row>
    <row r="42" spans="1:9" x14ac:dyDescent="0.25">
      <c r="A42" s="33" t="s">
        <v>33</v>
      </c>
      <c r="B42" s="33"/>
      <c r="C42" s="33"/>
      <c r="D42" s="33"/>
      <c r="E42" s="33"/>
      <c r="F42" s="33"/>
      <c r="G42" s="33"/>
      <c r="H42" s="34">
        <f>H37/H6</f>
        <v>0</v>
      </c>
      <c r="I42" s="22"/>
    </row>
    <row r="43" spans="1:9" x14ac:dyDescent="0.25">
      <c r="A43" s="23"/>
      <c r="B43" s="23"/>
      <c r="C43" s="23"/>
      <c r="D43" s="23"/>
      <c r="E43" s="23"/>
      <c r="F43" s="23"/>
      <c r="G43" s="23"/>
      <c r="H43" s="35"/>
      <c r="I43" s="22"/>
    </row>
    <row r="44" spans="1:9" ht="30.75" customHeight="1" x14ac:dyDescent="0.25">
      <c r="A44" s="36" t="s">
        <v>34</v>
      </c>
      <c r="B44" s="36"/>
      <c r="C44" s="36"/>
      <c r="D44" s="36"/>
      <c r="E44" s="36"/>
      <c r="F44" s="37"/>
      <c r="G44" s="38">
        <v>0</v>
      </c>
      <c r="H44" s="39">
        <f>H42*G44</f>
        <v>0</v>
      </c>
      <c r="I44" s="22"/>
    </row>
    <row r="45" spans="1:9" x14ac:dyDescent="0.25">
      <c r="A45" s="23"/>
      <c r="B45" s="23"/>
      <c r="C45" s="23"/>
      <c r="D45" s="23"/>
      <c r="E45" s="23"/>
      <c r="F45" s="23"/>
      <c r="G45" s="23"/>
      <c r="H45" s="23"/>
      <c r="I45" s="22"/>
    </row>
    <row r="46" spans="1:9" x14ac:dyDescent="0.25">
      <c r="A46" s="33" t="s">
        <v>35</v>
      </c>
      <c r="B46" s="33"/>
      <c r="C46" s="33"/>
      <c r="D46" s="33"/>
      <c r="E46" s="33"/>
      <c r="F46" s="33"/>
      <c r="G46" s="40">
        <v>0</v>
      </c>
      <c r="H46" s="41">
        <f>H42*G46</f>
        <v>0</v>
      </c>
      <c r="I46" s="22"/>
    </row>
    <row r="47" spans="1:9" x14ac:dyDescent="0.25">
      <c r="A47" s="23"/>
      <c r="B47" s="23"/>
      <c r="C47" s="23"/>
      <c r="D47" s="23"/>
      <c r="E47" s="23"/>
      <c r="F47" s="23"/>
      <c r="G47" s="23"/>
      <c r="H47" s="23"/>
    </row>
    <row r="48" spans="1:9" x14ac:dyDescent="0.25">
      <c r="A48" s="28" t="s">
        <v>36</v>
      </c>
      <c r="B48" s="28"/>
      <c r="C48" s="28"/>
      <c r="D48" s="28"/>
      <c r="E48" s="28"/>
      <c r="F48" s="28"/>
      <c r="G48" s="28"/>
      <c r="H48" s="42">
        <f>H42+H44+H46</f>
        <v>0</v>
      </c>
    </row>
    <row r="49" spans="1:8" x14ac:dyDescent="0.25">
      <c r="A49" s="43"/>
      <c r="B49" s="43"/>
      <c r="C49" s="43"/>
      <c r="D49" s="43"/>
      <c r="E49" s="43"/>
      <c r="F49" s="43"/>
      <c r="G49" s="43"/>
      <c r="H49" s="43"/>
    </row>
    <row r="51" spans="1:8" x14ac:dyDescent="0.25">
      <c r="A51" s="45" t="s">
        <v>37</v>
      </c>
      <c r="B51" s="46"/>
      <c r="C51" s="47"/>
      <c r="D51" s="47"/>
      <c r="E51" s="47"/>
      <c r="F51" s="47"/>
      <c r="G51" s="47"/>
      <c r="H51" s="47"/>
    </row>
  </sheetData>
  <sheetProtection algorithmName="SHA-512" hashValue="kvTUAFb1P/i24P5gxGkZZzOiF1sBypbQT3YbTj/X0gf3dCY6Dfhr9cPNOhMhC4opbENVK8lePsV1iG9IXKEGjg==" saltValue="7Sp+sUKZqybtJGOnIxIVFQ==" spinCount="100000" sheet="1" objects="1" scenarios="1"/>
  <mergeCells count="60">
    <mergeCell ref="A47:H47"/>
    <mergeCell ref="A48:G48"/>
    <mergeCell ref="A49:H49"/>
    <mergeCell ref="B51:H51"/>
    <mergeCell ref="A41:H41"/>
    <mergeCell ref="A42:G42"/>
    <mergeCell ref="A43:G43"/>
    <mergeCell ref="A44:E44"/>
    <mergeCell ref="A45:H45"/>
    <mergeCell ref="A46:F46"/>
    <mergeCell ref="A35:H35"/>
    <mergeCell ref="A36:H36"/>
    <mergeCell ref="A37:G37"/>
    <mergeCell ref="A38:H38"/>
    <mergeCell ref="A39:G39"/>
    <mergeCell ref="A40:H40"/>
    <mergeCell ref="A29:G29"/>
    <mergeCell ref="A30:G30"/>
    <mergeCell ref="A31:G31"/>
    <mergeCell ref="A32:G32"/>
    <mergeCell ref="A33:G33"/>
    <mergeCell ref="A34:G34"/>
    <mergeCell ref="A22:G22"/>
    <mergeCell ref="A23:G23"/>
    <mergeCell ref="A24:G24"/>
    <mergeCell ref="A26:H26"/>
    <mergeCell ref="A27:H27"/>
    <mergeCell ref="A28:G28"/>
    <mergeCell ref="A16:H16"/>
    <mergeCell ref="A17:G17"/>
    <mergeCell ref="A18:H18"/>
    <mergeCell ref="A19:H19"/>
    <mergeCell ref="A20:G20"/>
    <mergeCell ref="A21:G21"/>
    <mergeCell ref="A13:C13"/>
    <mergeCell ref="E13:G13"/>
    <mergeCell ref="A14:C14"/>
    <mergeCell ref="E14:G14"/>
    <mergeCell ref="A15:C15"/>
    <mergeCell ref="E15:G15"/>
    <mergeCell ref="A10:C10"/>
    <mergeCell ref="E10:G10"/>
    <mergeCell ref="A11:C11"/>
    <mergeCell ref="E11:G11"/>
    <mergeCell ref="A12:C12"/>
    <mergeCell ref="E12:G12"/>
    <mergeCell ref="A6:B6"/>
    <mergeCell ref="C6:D6"/>
    <mergeCell ref="F6:G6"/>
    <mergeCell ref="A7:H7"/>
    <mergeCell ref="A8:H8"/>
    <mergeCell ref="A9:D9"/>
    <mergeCell ref="E9:H9"/>
    <mergeCell ref="A1:H1"/>
    <mergeCell ref="A2:H2"/>
    <mergeCell ref="A3:H3"/>
    <mergeCell ref="A4:H4"/>
    <mergeCell ref="A5:B5"/>
    <mergeCell ref="C5:D5"/>
    <mergeCell ref="F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Item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Licitação Iomere</dc:creator>
  <cp:lastModifiedBy>Licitação Iomere</cp:lastModifiedBy>
  <dcterms:created xsi:type="dcterms:W3CDTF">2023-11-30T18:09:44Z</dcterms:created>
  <dcterms:modified xsi:type="dcterms:W3CDTF">2023-11-30T18:09:52Z</dcterms:modified>
</cp:coreProperties>
</file>